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2260" windowHeight="11490"/>
  </bookViews>
  <sheets>
    <sheet name="DOCS" sheetId="1" r:id="rId1"/>
    <sheet name="BAREMA" sheetId="2" r:id="rId2"/>
    <sheet name="Plan3" sheetId="3" r:id="rId3"/>
  </sheets>
  <calcPr calcId="124519"/>
</workbook>
</file>

<file path=xl/calcChain.xml><?xml version="1.0" encoding="utf-8"?>
<calcChain xmlns="http://schemas.openxmlformats.org/spreadsheetml/2006/main">
  <c r="E49" i="2"/>
  <c r="E47"/>
  <c r="E46"/>
  <c r="E45"/>
  <c r="E53" s="1"/>
  <c r="E44"/>
  <c r="E41"/>
  <c r="E35"/>
  <c r="E34"/>
  <c r="E32"/>
  <c r="E36" s="1"/>
  <c r="E30"/>
  <c r="E28"/>
  <c r="E27"/>
  <c r="E21"/>
  <c r="E19"/>
  <c r="E18"/>
  <c r="E17"/>
  <c r="E15"/>
  <c r="E13"/>
  <c r="E12"/>
  <c r="E11"/>
  <c r="E10"/>
  <c r="E9"/>
  <c r="E8"/>
  <c r="E7"/>
  <c r="E22" l="1"/>
  <c r="E54" s="1"/>
</calcChain>
</file>

<file path=xl/sharedStrings.xml><?xml version="1.0" encoding="utf-8"?>
<sst xmlns="http://schemas.openxmlformats.org/spreadsheetml/2006/main" count="149" uniqueCount="113">
  <si>
    <t xml:space="preserve">ANÁLISE TÉCNICA </t>
  </si>
  <si>
    <t xml:space="preserve">1) PLANO DE TRABALHO:                                </t>
  </si>
  <si>
    <t>1.2 – Valor da Contrapartida: R$ 0,00</t>
  </si>
  <si>
    <t>1.4 – Valor do Patrocínio (quando houver):R$ 0,00</t>
  </si>
  <si>
    <t>2) ATENDIMENTO ÀS EXIGÊNCIAS FORMAIS</t>
  </si>
  <si>
    <t>NÃO</t>
  </si>
  <si>
    <t>OBS</t>
  </si>
  <si>
    <r>
      <t>Declaração de capacidade técnica e gerencial</t>
    </r>
    <r>
      <rPr>
        <b/>
        <sz val="10"/>
        <color rgb="FF000000"/>
        <rFont val="Arial Narrow"/>
        <family val="2"/>
      </rPr>
      <t xml:space="preserve"> </t>
    </r>
    <r>
      <rPr>
        <sz val="10"/>
        <color rgb="FF000000"/>
        <rFont val="Arial Narrow"/>
        <family val="2"/>
      </rPr>
      <t xml:space="preserve">contendo </t>
    </r>
    <r>
      <rPr>
        <b/>
        <sz val="10"/>
        <color rgb="FF000000"/>
        <rFont val="Arial Narrow"/>
        <family val="2"/>
      </rPr>
      <t>h</t>
    </r>
    <r>
      <rPr>
        <sz val="10"/>
        <color rgb="FF000000"/>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rgb="FF000000"/>
        <rFont val="Arial Narrow"/>
        <family val="2"/>
      </rPr>
      <t>(ANEXO X);</t>
    </r>
  </si>
  <si>
    <t>Demonstrativo de experiência prévia na realização do objeto da parceria ou de objeto de natureza semelhante de no mínimo um ano de capacidade técnica e operacional, podendo ser admitidos, sem prejuízo de outros: (EXEMPLOS ABAIXO)</t>
  </si>
  <si>
    <t>·        relatórios de atividades com comprovação das ações desenvolvidas;</t>
  </si>
  <si>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</si>
  <si>
    <t>·        prêmios de relevância recebidos no País ou no exterior pela organização da sociedade civil;</t>
  </si>
  <si>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</si>
  <si>
    <r>
      <t xml:space="preserve">Grade Comparativa dos Preços de Mercado </t>
    </r>
    <r>
      <rPr>
        <b/>
        <sz val="10"/>
        <color rgb="FF000000"/>
        <rFont val="Arial Narrow"/>
        <family val="2"/>
      </rPr>
      <t>(ANEXO XI),</t>
    </r>
    <r>
      <rPr>
        <sz val="10"/>
        <color rgb="FF000000"/>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</si>
  <si>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 xml:space="preserve">f) </t>
    </r>
    <r>
      <rPr>
        <sz val="10"/>
        <color rgb="FF000000"/>
        <rFont val="Arial Narrow"/>
        <family val="2"/>
      </rPr>
      <t>Outros documentos ou informações pertinentes que julgar necessários, não exigidos ao longo deste Edital que, a juízo da Proponente, permitam explicar integralmente o projeto.</t>
    </r>
  </si>
  <si>
    <r>
      <t xml:space="preserve">BAREMA PARA ANÁLISE DOS PROJETOS </t>
    </r>
    <r>
      <rPr>
        <b/>
        <sz val="10"/>
        <color rgb="FFFF0000"/>
        <rFont val="Arial Narrow"/>
        <family val="2"/>
      </rPr>
      <t>(OLHAR DOUCMENTO ACERCA DA ANALISE) - colocar apenas a nota de( zero a tres)</t>
    </r>
  </si>
  <si>
    <t>ITEM 1 – PROPOSTA (ANÁLISE TÉCNICA)</t>
  </si>
  <si>
    <t>Nota</t>
  </si>
  <si>
    <t>Peso</t>
  </si>
  <si>
    <t xml:space="preserve">Nota </t>
  </si>
  <si>
    <t>Pont. Obtida</t>
  </si>
  <si>
    <t>Critérios</t>
  </si>
  <si>
    <t>1 a 3</t>
  </si>
  <si>
    <t>Atribuida</t>
  </si>
  <si>
    <t>(1) Dados</t>
  </si>
  <si>
    <t>(1.1) Justificativa</t>
  </si>
  <si>
    <t>1.1.1 Caracterização dos interesses recíprocos</t>
  </si>
  <si>
    <t>0-1-2-3</t>
  </si>
  <si>
    <t>1.1.2 Relação entre a proposta e a finalidade do programa/Ação Orçamentária</t>
  </si>
  <si>
    <t xml:space="preserve">Evento em cnsonancia com a Ação Orçamentária 5793 - Apoio ao Esporte e Lazer comunitário, pois tem  como finalidade apoiar o esporte e o lazer comunitário e de participação, pois o evento  visa à inclusão social, o acesso ao esporte e ao lazer na perspectiva do desenvolvimento da política de esporte educacional, neste Estado. </t>
  </si>
  <si>
    <t>1.1.3 Diagnóstico e descrição do(s) evento(s) e/ou atividade(s)</t>
  </si>
  <si>
    <t>1.1.4 Indicação do público alvo</t>
  </si>
  <si>
    <t xml:space="preserve">1.1.5 Critérios de seleção do público alvo </t>
  </si>
  <si>
    <t>1.1.6 Objetivos gerais e específicos</t>
  </si>
  <si>
    <t>1.1.7 Resultados de impacto do projeto</t>
  </si>
  <si>
    <t xml:space="preserve">(1.2) Objeto </t>
  </si>
  <si>
    <t>1.2.1 Pertinência do objeto</t>
  </si>
  <si>
    <t>Descrição Satisfatoria do objeto no projeto e plano de trabalho</t>
  </si>
  <si>
    <t>(1.3) Capacidade técnica e gerencial do proponente</t>
  </si>
  <si>
    <t xml:space="preserve">1.3.1 Objetivos institucionais e históricos </t>
  </si>
  <si>
    <t>1.3.5 Experiência em parcerias publicas</t>
  </si>
  <si>
    <t xml:space="preserve">1.3.6 Experiência em parcerias privadas </t>
  </si>
  <si>
    <t>(1.4) Período de execução</t>
  </si>
  <si>
    <t xml:space="preserve">1.4.1 Pertinência quanto ao prazo de execução do projeto </t>
  </si>
  <si>
    <t>SUBTOTAL</t>
  </si>
  <si>
    <t xml:space="preserve">ITEM 2 – PLANO DE TRABALHO (ANÁLISE TÉCNICA) </t>
  </si>
  <si>
    <t>Pont. Máxima</t>
  </si>
  <si>
    <t xml:space="preserve">(2) Cronograma Físico </t>
  </si>
  <si>
    <t xml:space="preserve">2.1 Demonstração lógica do cumprimento do objeto </t>
  </si>
  <si>
    <t xml:space="preserve">Metas bem definidas no projeto tecnico e plano de trabalho , houve demonstração de como alcançar a execução do objeto por meios de aquisição de itens necessários para realização do evento, preparação, divulgação , realização do evento e posterior fase de avaliação.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</si>
  <si>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</si>
  <si>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</si>
  <si>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</si>
  <si>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</si>
  <si>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</si>
  <si>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rgb="FF000000"/>
        <rFont val="Arial Narrow"/>
        <family val="2"/>
      </rPr>
      <t xml:space="preserve"> </t>
    </r>
    <r>
      <rPr>
        <b/>
        <i/>
        <sz val="10"/>
        <color rgb="FF000000"/>
        <rFont val="Arial Narrow"/>
        <family val="2"/>
      </rPr>
      <t xml:space="preserve">Anexos </t>
    </r>
  </si>
  <si>
    <t xml:space="preserve">5.1 Documento técnico do projeto </t>
  </si>
  <si>
    <t>Descrição Satisfatoria do projeto e plano de trabalho</t>
  </si>
  <si>
    <t xml:space="preserve">5.2 Qualidade do conjunto de declarações </t>
  </si>
  <si>
    <t>Declarações de forma satisfatoria</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</si>
  <si>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</si>
  <si>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</si>
  <si>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</si>
  <si>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</si>
  <si>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</si>
  <si>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</si>
  <si>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Nos orçamentos não constam a descrição de  forma detalhada acerca da composição do produto a ser adquirido para que servisse de parametro para compáração dos itens nas tres empresas orçadas e  que desse segurança na qualidade do produto a ser comprado.</t>
  </si>
  <si>
    <t>8.2 Coesão das despesas/método de execução</t>
  </si>
  <si>
    <t xml:space="preserve">8.3 Avaliação do custo/benefício </t>
  </si>
  <si>
    <t>8.4 Orçamentos (atendimento das referências exigidas no edital) Os orçamentos deverão ser cotados com os fornecedores e deverão conter a especificação detalhada do produto, timbre da empresa, CNPJ, assinatura legível e carimbo, endereço completo, email e telefone. Deverá apresentar para cada orçamento o cadastro de inscrição na Receita Federal das empresas que fornecerão o produto ou serviços e o QSA, conforme o subitem 5.6</t>
  </si>
  <si>
    <t>8.5 Pertinência entre a despesa contida no orçamento e o objeto da empresa fornecedora no CNPJ</t>
  </si>
  <si>
    <t>Total</t>
  </si>
  <si>
    <t>CONCLUSÃO:</t>
  </si>
  <si>
    <t xml:space="preserve">a.(    ) projeto aprovado.  Nota: </t>
  </si>
  <si>
    <t>c.(    ) projeto reprovado. Nota: _____</t>
  </si>
  <si>
    <t>Lauro de Freitas/BA, ___ de _______________ de 2019</t>
  </si>
  <si>
    <t>CARLA JOSEFA HANHOERSTER SILVA</t>
  </si>
  <si>
    <t>ASSINATURA -Técnico Analista</t>
  </si>
  <si>
    <t>SIM</t>
  </si>
  <si>
    <t>o cronograma descreve todas as atividades pertinentes a consecução dos objetivos</t>
  </si>
  <si>
    <t>As metas guardam relação com as fase de realização do projeto conforme verificado no- Cronograma de execução do evento do Plano de Trabalho, em correlação com as Metas qualitativas do projeto</t>
  </si>
  <si>
    <t>1.1 – Valor do Projeto sem a Contrapartida: R$ 29.999,50</t>
  </si>
  <si>
    <t>1.3 – Valor Total do Projeto: R$29.999,50</t>
  </si>
  <si>
    <t>PROPONENTE:  - FEDERACAO BAIANA DE KARATE INTERESTILOS</t>
  </si>
  <si>
    <t>PROJETO:- CAMPEONATO BAIANO DE KARATE INTERESTILOS -2019</t>
  </si>
  <si>
    <t>Pm Alagoinhas -patrocinios atletas</t>
  </si>
  <si>
    <t>GRADE COMPARATIVA , TRES ORCAMENTOS com QSA E CNPJ</t>
  </si>
  <si>
    <t xml:space="preserve"> apresentou QSA e CNPJ das empresas fornecedoras</t>
  </si>
  <si>
    <t>Sudesb - camp karate interestilos 
SEMESP -
Confederação brasileira de karate interestilos  e Word Union Karate do federation
Askatef
Zona NE de karate interestilos
Zonal Norte Nordeste de karate interestilos Recife
Campeonato Zonal Norte NORDESTE FEIRA
Projeto Social Karate formando vencedeores da vida - PM eunapolis e outros</t>
  </si>
  <si>
    <t xml:space="preserve">QUANDO:  setembro de 2019 a outubro de 2019 - evento 14 e 15 -09-2019 </t>
  </si>
  <si>
    <t>LOCAL:  ginasio de esportes ACM - EUNAPOLIS - BA</t>
  </si>
  <si>
    <t>ORCAMENTOS SEM ESPECIFICAÇÃO DOS PRODUTOS
 DESPESAS NÃO PREVISATAS NAS DIRETRIZES - DECORAÇÃO ALIMENTAÇÃO , RH - PORTEIRO, MEDICO,CERIMONILAISTA</t>
  </si>
  <si>
    <t xml:space="preserve">05 A 17 ANOS  E ADULTOS DE 18 ANOS </t>
  </si>
  <si>
    <t xml:space="preserve">interesses reciprocos - INTERCAMBIO ENTRE AS CIDADES E ESTADOS - INTEGRAÇÃO SOCIAL CULTURAL E ES PORTIVO DE TODOS OS PARTICIPANTES </t>
  </si>
  <si>
    <t>Diagnostico constante NA Justificativa do PROJETO E NO PT e atividades descritas no cronograma do projeto - cronograma de execução do projeto.</t>
  </si>
  <si>
    <t>NO ITEM 4. BENEFICIADOS DO PROJETO</t>
  </si>
  <si>
    <t>Objetivos gerais e específicos bem definidos - fls. 8 e 9 do projeto.</t>
  </si>
  <si>
    <t>na conclusao do projeto</t>
  </si>
  <si>
    <t>Objetivos institucionais  e  historicos descritos de forma bem detalhada e satisfatoria no projeto e decçaração de capacidade tecnica</t>
  </si>
  <si>
    <t>Pm Eunapolis campeonato baiano</t>
  </si>
  <si>
    <t>Sudesb, PM Eunapolis e Alagoinhas</t>
  </si>
  <si>
    <t>CBKI, Word Union Karate do federation
Askatef</t>
  </si>
  <si>
    <t>Projeto preve um mes para realização de uma competição esportiva tendo seu cronograma fisico detalhado de forma satisfaoria</t>
  </si>
  <si>
    <t>Nem todas as despesas constantes no Plano de Aplicação dos recursos foram contempladas nas diretrizes dos projetos. Valor do proketo adequado aos limites.</t>
  </si>
  <si>
    <t>Descrição de todos os itens de despesas pertinentes a execução das atividades, com exceção dos gastos com medico, alimentação não previstos.</t>
  </si>
  <si>
    <t>As despesas constantes no plano de trabalho   foram coerentes/pertinentes com o limite estabeecido para realização do projeto de R$ 29.999,50.Porem constou despesas de amterial de decoraçaõ e alimentação alem de medico não previstas em diretrizes do projeto.</t>
  </si>
  <si>
    <t>Serao 350 part. diretos beneficiados. Acima de 300 nota 3</t>
  </si>
  <si>
    <t>orcamentos sem especificação detalhada do produto (menos 2 pontos) alguns sem assinatura</t>
  </si>
  <si>
    <t>ORÇAMENTOS com QSA e CNPJ</t>
  </si>
  <si>
    <t>b.(  x  ) projeto aprovado parcialmente (com ressalvas). Nota: 125 pontos</t>
  </si>
  <si>
    <t>CASO SEJA CHAMADO TERA QUE TROCAR ORÇAMENTOS  E SUPRIMIR DESPESAS</t>
  </si>
  <si>
    <t xml:space="preserve">Observações </t>
  </si>
  <si>
    <t xml:space="preserve">·        instrumentos de parceria </t>
  </si>
</sst>
</file>

<file path=xl/styles.xml><?xml version="1.0" encoding="utf-8"?>
<styleSheet xmlns="http://schemas.openxmlformats.org/spreadsheetml/2006/main">
  <fonts count="8">
    <font>
      <sz val="11"/>
      <color theme="1"/>
      <name val="Calibri"/>
      <family val="2"/>
      <scheme val="minor"/>
    </font>
    <font>
      <b/>
      <sz val="10"/>
      <color theme="1"/>
      <name val="Arial Narrow"/>
      <family val="2"/>
    </font>
    <font>
      <b/>
      <sz val="10"/>
      <color rgb="FF000000"/>
      <name val="Arial Narrow"/>
      <family val="2"/>
    </font>
    <font>
      <sz val="10"/>
      <color rgb="FFFF0000"/>
      <name val="Arial Narrow"/>
      <family val="2"/>
    </font>
    <font>
      <sz val="10"/>
      <color rgb="FF000000"/>
      <name val="Arial Narrow"/>
      <family val="2"/>
    </font>
    <font>
      <b/>
      <sz val="12"/>
      <color rgb="FFFF0000"/>
      <name val="Arial Narrow"/>
      <family val="2"/>
    </font>
    <font>
      <b/>
      <sz val="10"/>
      <color rgb="FFFF0000"/>
      <name val="Arial Narrow"/>
      <family val="2"/>
    </font>
    <font>
      <b/>
      <i/>
      <sz val="10"/>
      <color rgb="FF000000"/>
      <name val="Arial Narrow"/>
      <family val="2"/>
    </font>
  </fonts>
  <fills count="3">
    <fill>
      <patternFill patternType="none"/>
    </fill>
    <fill>
      <patternFill patternType="gray125"/>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4" fillId="0" borderId="0" xfId="0" applyFont="1" applyAlignment="1">
      <alignment horizontal="justify"/>
    </xf>
    <xf numFmtId="0" fontId="2" fillId="0" borderId="1" xfId="0" applyFont="1" applyBorder="1" applyAlignment="1">
      <alignment horizontal="justify"/>
    </xf>
    <xf numFmtId="0" fontId="2" fillId="0" borderId="2" xfId="0" applyFont="1" applyBorder="1" applyAlignment="1">
      <alignment horizontal="center"/>
    </xf>
    <xf numFmtId="0" fontId="4" fillId="0" borderId="4" xfId="0" applyFont="1" applyBorder="1" applyAlignment="1">
      <alignment horizontal="justify"/>
    </xf>
    <xf numFmtId="0" fontId="2" fillId="0" borderId="0" xfId="0" applyFont="1" applyAlignment="1">
      <alignment horizontal="justify"/>
    </xf>
    <xf numFmtId="0" fontId="4" fillId="0" borderId="7" xfId="0" applyFont="1" applyBorder="1" applyAlignment="1">
      <alignment horizontal="justify"/>
    </xf>
    <xf numFmtId="0" fontId="7" fillId="0" borderId="4" xfId="0" applyFont="1" applyBorder="1" applyAlignment="1">
      <alignment horizontal="justify" wrapText="1"/>
    </xf>
    <xf numFmtId="0" fontId="7" fillId="0" borderId="7" xfId="0" applyFont="1" applyBorder="1" applyAlignment="1">
      <alignment horizontal="center" wrapText="1"/>
    </xf>
    <xf numFmtId="0" fontId="2" fillId="0" borderId="10" xfId="0" applyFont="1" applyBorder="1" applyAlignment="1">
      <alignment horizontal="center"/>
    </xf>
    <xf numFmtId="0" fontId="4" fillId="0" borderId="9" xfId="0" applyFont="1" applyBorder="1" applyAlignment="1">
      <alignment horizontal="justify"/>
    </xf>
    <xf numFmtId="0" fontId="4" fillId="0" borderId="16" xfId="0" applyFont="1" applyBorder="1" applyAlignment="1">
      <alignment horizontal="justify" wrapText="1"/>
    </xf>
    <xf numFmtId="0" fontId="4" fillId="0" borderId="16" xfId="0" applyFont="1" applyBorder="1" applyAlignment="1">
      <alignment horizontal="center" wrapText="1"/>
    </xf>
    <xf numFmtId="0" fontId="4" fillId="2" borderId="16" xfId="0" applyFont="1" applyFill="1" applyBorder="1" applyAlignment="1">
      <alignment horizontal="center" wrapText="1"/>
    </xf>
    <xf numFmtId="0" fontId="7" fillId="0" borderId="16" xfId="0" applyFont="1" applyBorder="1" applyAlignment="1">
      <alignment horizontal="justify" wrapText="1"/>
    </xf>
    <xf numFmtId="0" fontId="7" fillId="0" borderId="16" xfId="0" applyFont="1" applyBorder="1" applyAlignment="1">
      <alignment horizontal="center" wrapText="1"/>
    </xf>
    <xf numFmtId="0" fontId="7" fillId="0" borderId="16" xfId="0" applyFont="1" applyBorder="1" applyAlignment="1">
      <alignment wrapText="1"/>
    </xf>
    <xf numFmtId="0" fontId="2" fillId="0" borderId="16" xfId="0" applyFont="1" applyBorder="1" applyAlignment="1">
      <alignment horizontal="justify" wrapText="1"/>
    </xf>
    <xf numFmtId="0" fontId="2" fillId="0" borderId="16" xfId="0" applyFont="1" applyBorder="1" applyAlignment="1">
      <alignment horizontal="center" wrapText="1"/>
    </xf>
    <xf numFmtId="0" fontId="4" fillId="0" borderId="16" xfId="0" applyFont="1" applyBorder="1" applyAlignment="1">
      <alignment horizontal="justify"/>
    </xf>
    <xf numFmtId="0" fontId="7" fillId="0" borderId="17" xfId="0" applyFont="1" applyBorder="1" applyAlignment="1">
      <alignment wrapText="1"/>
    </xf>
    <xf numFmtId="0" fontId="7" fillId="0" borderId="18" xfId="0" applyFont="1" applyBorder="1" applyAlignment="1">
      <alignment wrapText="1"/>
    </xf>
    <xf numFmtId="0" fontId="7" fillId="0" borderId="19" xfId="0" applyFont="1" applyBorder="1" applyAlignment="1">
      <alignment wrapText="1"/>
    </xf>
    <xf numFmtId="0" fontId="4" fillId="0" borderId="20" xfId="0" applyFont="1" applyBorder="1" applyAlignment="1">
      <alignment horizontal="center" wrapText="1"/>
    </xf>
    <xf numFmtId="0" fontId="4" fillId="0" borderId="16" xfId="0" applyFont="1" applyBorder="1" applyAlignment="1">
      <alignment horizontal="justify" wrapText="1"/>
    </xf>
    <xf numFmtId="0" fontId="4" fillId="0" borderId="6" xfId="0" applyFont="1" applyBorder="1" applyAlignment="1">
      <alignment horizontal="center"/>
    </xf>
    <xf numFmtId="0" fontId="6" fillId="0" borderId="16" xfId="0" applyFont="1" applyBorder="1" applyAlignment="1">
      <alignment horizontal="center" vertical="top" wrapText="1"/>
    </xf>
    <xf numFmtId="0" fontId="4" fillId="0" borderId="5" xfId="0" applyFont="1" applyBorder="1" applyAlignment="1">
      <alignment horizontal="justify"/>
    </xf>
    <xf numFmtId="0" fontId="2" fillId="0" borderId="16" xfId="0" applyFont="1" applyBorder="1" applyAlignment="1">
      <alignment wrapText="1"/>
    </xf>
    <xf numFmtId="0" fontId="2" fillId="0" borderId="11"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2" fillId="0" borderId="0" xfId="0" applyFont="1"/>
    <xf numFmtId="0" fontId="2" fillId="0" borderId="0" xfId="0" applyFont="1" applyAlignment="1">
      <alignment wrapText="1"/>
    </xf>
    <xf numFmtId="0" fontId="4" fillId="0" borderId="6" xfId="0" applyFont="1" applyBorder="1" applyAlignment="1">
      <alignment horizontal="justify"/>
    </xf>
    <xf numFmtId="0" fontId="5" fillId="0" borderId="10" xfId="0" applyFont="1" applyBorder="1"/>
    <xf numFmtId="0" fontId="5" fillId="0" borderId="13" xfId="0" applyFont="1" applyBorder="1"/>
    <xf numFmtId="0" fontId="4" fillId="0" borderId="11" xfId="0" applyFont="1" applyBorder="1" applyAlignment="1">
      <alignment horizontal="justify"/>
    </xf>
    <xf numFmtId="0" fontId="4" fillId="0" borderId="4" xfId="0" applyFont="1" applyBorder="1" applyAlignment="1">
      <alignment horizontal="justify"/>
    </xf>
    <xf numFmtId="0" fontId="2" fillId="0" borderId="15" xfId="0" applyFont="1" applyBorder="1" applyAlignment="1">
      <alignment horizontal="center" wrapText="1"/>
    </xf>
    <xf numFmtId="0" fontId="2" fillId="0" borderId="5" xfId="0" applyFont="1" applyBorder="1" applyAlignment="1">
      <alignment horizontal="center" wrapText="1"/>
    </xf>
    <xf numFmtId="0" fontId="4" fillId="0" borderId="12" xfId="0" applyFont="1" applyBorder="1" applyAlignment="1">
      <alignment horizontal="justify"/>
    </xf>
    <xf numFmtId="0" fontId="4" fillId="0" borderId="5" xfId="0" applyFont="1" applyBorder="1" applyAlignment="1">
      <alignment horizontal="justify"/>
    </xf>
    <xf numFmtId="0" fontId="2" fillId="0" borderId="16" xfId="0" applyFont="1" applyBorder="1" applyAlignment="1">
      <alignment horizontal="center" wrapText="1"/>
    </xf>
    <xf numFmtId="0" fontId="3" fillId="0" borderId="0" xfId="0" applyFont="1" applyAlignment="1">
      <alignment horizontal="justify"/>
    </xf>
    <xf numFmtId="0" fontId="4" fillId="0" borderId="0" xfId="0" applyFont="1" applyAlignment="1">
      <alignment horizontal="justify"/>
    </xf>
    <xf numFmtId="0" fontId="4" fillId="0" borderId="8" xfId="0" applyFont="1" applyBorder="1" applyAlignment="1">
      <alignment horizontal="justify"/>
    </xf>
    <xf numFmtId="0" fontId="2" fillId="0" borderId="12" xfId="0" applyFont="1" applyBorder="1" applyAlignment="1">
      <alignment horizontal="center" wrapText="1"/>
    </xf>
    <xf numFmtId="0" fontId="1" fillId="0" borderId="0" xfId="0" applyFont="1" applyAlignment="1">
      <alignment horizontal="justify" wrapText="1"/>
    </xf>
    <xf numFmtId="0" fontId="7" fillId="0" borderId="16" xfId="0" applyFont="1" applyBorder="1" applyAlignment="1">
      <alignment horizontal="justify"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1" xfId="0" applyFont="1" applyBorder="1" applyAlignment="1">
      <alignment horizontal="center" wrapText="1"/>
    </xf>
    <xf numFmtId="0" fontId="2" fillId="0" borderId="10" xfId="0" applyFont="1" applyBorder="1" applyAlignment="1">
      <alignment horizontal="center" wrapText="1"/>
    </xf>
    <xf numFmtId="0" fontId="2" fillId="0" borderId="3"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wrapText="1"/>
    </xf>
    <xf numFmtId="0" fontId="7" fillId="0" borderId="11"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justify" wrapText="1"/>
    </xf>
    <xf numFmtId="0" fontId="7" fillId="0" borderId="4" xfId="0" applyFont="1" applyBorder="1" applyAlignment="1">
      <alignment horizontal="justify" wrapText="1"/>
    </xf>
    <xf numFmtId="0" fontId="7" fillId="0" borderId="16" xfId="0" applyFont="1" applyBorder="1" applyAlignment="1">
      <alignment horizontal="center" wrapText="1"/>
    </xf>
    <xf numFmtId="0" fontId="4" fillId="0" borderId="16" xfId="0" applyFont="1" applyBorder="1" applyAlignment="1">
      <alignment horizontal="center" wrapText="1"/>
    </xf>
    <xf numFmtId="0" fontId="2" fillId="0" borderId="0" xfId="0" applyFont="1" applyAlignment="1">
      <alignment vertical="top"/>
    </xf>
    <xf numFmtId="0" fontId="4" fillId="0" borderId="16" xfId="0" applyFont="1" applyBorder="1" applyAlignment="1">
      <alignment horizontal="justify" wrapText="1"/>
    </xf>
    <xf numFmtId="0" fontId="4" fillId="2" borderId="16" xfId="0" applyFont="1" applyFill="1" applyBorder="1" applyAlignment="1">
      <alignment horizontal="center" wrapText="1"/>
    </xf>
    <xf numFmtId="0" fontId="7" fillId="0" borderId="10" xfId="0" applyFont="1" applyBorder="1" applyAlignment="1">
      <alignment horizontal="justify" wrapText="1"/>
    </xf>
    <xf numFmtId="0" fontId="7" fillId="0" borderId="3" xfId="0" applyFont="1" applyBorder="1" applyAlignment="1">
      <alignment horizontal="justify" wrapText="1"/>
    </xf>
    <xf numFmtId="0" fontId="7" fillId="0" borderId="2" xfId="0" applyFont="1" applyBorder="1" applyAlignment="1">
      <alignment horizontal="justify" wrapText="1"/>
    </xf>
    <xf numFmtId="0" fontId="7" fillId="0" borderId="12" xfId="0" applyFont="1" applyBorder="1" applyAlignment="1">
      <alignment horizontal="justify" wrapText="1"/>
    </xf>
    <xf numFmtId="0" fontId="7" fillId="0" borderId="13" xfId="0" applyFont="1" applyBorder="1" applyAlignment="1">
      <alignment horizontal="justify" wrapText="1"/>
    </xf>
    <xf numFmtId="0" fontId="7" fillId="0" borderId="14" xfId="0" applyFont="1" applyBorder="1" applyAlignment="1">
      <alignment horizontal="justify" wrapText="1"/>
    </xf>
    <xf numFmtId="0" fontId="2" fillId="0" borderId="16" xfId="0" applyFont="1" applyBorder="1" applyAlignment="1">
      <alignment horizontal="justify" wrapText="1"/>
    </xf>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32"/>
  <sheetViews>
    <sheetView tabSelected="1" workbookViewId="0">
      <selection activeCell="A32" sqref="A32"/>
    </sheetView>
  </sheetViews>
  <sheetFormatPr defaultRowHeight="15"/>
  <cols>
    <col min="1" max="1" width="46.85546875" customWidth="1"/>
    <col min="2" max="2" width="3.85546875" bestFit="1" customWidth="1"/>
    <col min="3" max="3" width="35.42578125" customWidth="1"/>
  </cols>
  <sheetData>
    <row r="1" spans="1:3">
      <c r="A1" s="51" t="s">
        <v>0</v>
      </c>
      <c r="B1" s="51"/>
      <c r="C1" s="51"/>
    </row>
    <row r="2" spans="1:3">
      <c r="A2" s="35" t="s">
        <v>83</v>
      </c>
      <c r="B2" s="35"/>
      <c r="C2" s="35"/>
    </row>
    <row r="3" spans="1:3">
      <c r="A3" s="35" t="s">
        <v>84</v>
      </c>
      <c r="B3" s="35"/>
      <c r="C3" s="35"/>
    </row>
    <row r="4" spans="1:3">
      <c r="A4" s="35" t="s">
        <v>90</v>
      </c>
      <c r="B4" s="35"/>
      <c r="C4" s="35"/>
    </row>
    <row r="5" spans="1:3">
      <c r="A5" s="35" t="s">
        <v>89</v>
      </c>
      <c r="B5" s="35"/>
      <c r="C5" s="35"/>
    </row>
    <row r="7" spans="1:3">
      <c r="A7" s="36" t="s">
        <v>1</v>
      </c>
      <c r="B7" s="36"/>
      <c r="C7" s="36"/>
    </row>
    <row r="8" spans="1:3">
      <c r="A8" s="47" t="s">
        <v>81</v>
      </c>
      <c r="B8" s="47"/>
      <c r="C8" s="47"/>
    </row>
    <row r="9" spans="1:3">
      <c r="A9" s="48" t="s">
        <v>2</v>
      </c>
      <c r="B9" s="48"/>
      <c r="C9" s="48"/>
    </row>
    <row r="10" spans="1:3">
      <c r="A10" s="47" t="s">
        <v>82</v>
      </c>
      <c r="B10" s="47"/>
      <c r="C10" s="47"/>
    </row>
    <row r="11" spans="1:3" ht="15.75" thickBot="1">
      <c r="A11" s="37" t="s">
        <v>3</v>
      </c>
      <c r="B11" s="37"/>
      <c r="C11" s="37"/>
    </row>
    <row r="12" spans="1:3" ht="15.75" thickBot="1">
      <c r="A12" s="2" t="s">
        <v>4</v>
      </c>
      <c r="B12" s="3"/>
      <c r="C12" s="9" t="s">
        <v>6</v>
      </c>
    </row>
    <row r="13" spans="1:3" ht="16.5" thickBot="1">
      <c r="A13" s="38"/>
      <c r="B13" s="39"/>
      <c r="C13" s="39"/>
    </row>
    <row r="14" spans="1:3" ht="25.5" customHeight="1" thickBot="1">
      <c r="A14" s="27"/>
      <c r="B14" s="18"/>
      <c r="C14" s="26"/>
    </row>
    <row r="15" spans="1:3" ht="65.25" thickBot="1">
      <c r="A15" s="27" t="s">
        <v>7</v>
      </c>
      <c r="B15" s="28" t="s">
        <v>78</v>
      </c>
      <c r="C15" s="26"/>
    </row>
    <row r="16" spans="1:3" ht="39.75" thickBot="1">
      <c r="A16" s="27" t="s">
        <v>8</v>
      </c>
      <c r="B16" s="28" t="s">
        <v>78</v>
      </c>
      <c r="C16" s="26"/>
    </row>
    <row r="17" spans="1:3">
      <c r="A17" s="44" t="s">
        <v>112</v>
      </c>
      <c r="B17" s="46" t="s">
        <v>5</v>
      </c>
      <c r="C17" s="26"/>
    </row>
    <row r="18" spans="1:3" ht="15.75" thickBot="1">
      <c r="A18" s="45"/>
      <c r="B18" s="46"/>
      <c r="C18" s="26"/>
    </row>
    <row r="19" spans="1:3">
      <c r="A19" s="40" t="s">
        <v>9</v>
      </c>
      <c r="B19" s="42" t="s">
        <v>78</v>
      </c>
      <c r="C19" s="26" t="s">
        <v>85</v>
      </c>
    </row>
    <row r="20" spans="1:3" ht="15.75" thickBot="1">
      <c r="A20" s="41"/>
      <c r="B20" s="43"/>
      <c r="C20" s="26" t="s">
        <v>99</v>
      </c>
    </row>
    <row r="21" spans="1:3" ht="128.25" thickBot="1">
      <c r="A21" s="4" t="s">
        <v>10</v>
      </c>
      <c r="B21" s="25"/>
      <c r="C21" s="26" t="s">
        <v>88</v>
      </c>
    </row>
    <row r="22" spans="1:3" ht="27" thickBot="1">
      <c r="A22" s="4" t="s">
        <v>11</v>
      </c>
      <c r="B22" s="25"/>
      <c r="C22" s="26"/>
    </row>
    <row r="23" spans="1:3" ht="78" thickBot="1">
      <c r="A23" s="4" t="s">
        <v>12</v>
      </c>
      <c r="B23" s="25"/>
      <c r="C23" s="26"/>
    </row>
    <row r="24" spans="1:3">
      <c r="A24" s="40" t="s">
        <v>13</v>
      </c>
      <c r="B24" s="50"/>
      <c r="C24" s="26" t="s">
        <v>86</v>
      </c>
    </row>
    <row r="25" spans="1:3" ht="40.15" customHeight="1">
      <c r="A25" s="49"/>
      <c r="B25" s="42"/>
      <c r="C25" s="26" t="s">
        <v>91</v>
      </c>
    </row>
    <row r="26" spans="1:3" ht="56.25" customHeight="1" thickBot="1">
      <c r="A26" s="41"/>
      <c r="B26" s="43"/>
      <c r="C26" s="26" t="s">
        <v>87</v>
      </c>
    </row>
    <row r="27" spans="1:3" ht="14.25" customHeight="1">
      <c r="A27" s="29" t="s">
        <v>14</v>
      </c>
      <c r="B27" s="32"/>
      <c r="C27" s="26"/>
    </row>
    <row r="28" spans="1:3">
      <c r="A28" s="30"/>
      <c r="B28" s="33"/>
      <c r="C28" s="26"/>
    </row>
    <row r="29" spans="1:3" ht="10.5" customHeight="1" thickBot="1">
      <c r="A29" s="31"/>
      <c r="B29" s="34"/>
      <c r="C29" s="26"/>
    </row>
    <row r="32" spans="1:3" ht="125.65" customHeight="1"/>
  </sheetData>
  <mergeCells count="19">
    <mergeCell ref="A1:C1"/>
    <mergeCell ref="A2:C2"/>
    <mergeCell ref="A3:C3"/>
    <mergeCell ref="A4:C4"/>
    <mergeCell ref="A10:C10"/>
    <mergeCell ref="A27:A29"/>
    <mergeCell ref="B27:B29"/>
    <mergeCell ref="A5:C5"/>
    <mergeCell ref="A7:C7"/>
    <mergeCell ref="A11:C11"/>
    <mergeCell ref="A13:C13"/>
    <mergeCell ref="A19:A20"/>
    <mergeCell ref="B19:B20"/>
    <mergeCell ref="A17:A18"/>
    <mergeCell ref="B17:B18"/>
    <mergeCell ref="A8:C8"/>
    <mergeCell ref="A9:C9"/>
    <mergeCell ref="A24:A26"/>
    <mergeCell ref="B24:B26"/>
  </mergeCells>
  <pageMargins left="0.511811024" right="0.24" top="0.34" bottom="0.31" header="0.31496062000000002" footer="0.31496062000000002"/>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66"/>
  <sheetViews>
    <sheetView topLeftCell="A37" workbookViewId="0">
      <selection activeCell="G6" sqref="G6"/>
    </sheetView>
  </sheetViews>
  <sheetFormatPr defaultRowHeight="15"/>
  <cols>
    <col min="1" max="1" width="21" customWidth="1"/>
    <col min="2" max="2" width="5.140625" bestFit="1" customWidth="1"/>
    <col min="6" max="6" width="37.85546875" customWidth="1"/>
  </cols>
  <sheetData>
    <row r="1" spans="1:6" ht="15.75" thickBot="1">
      <c r="A1" s="56" t="s">
        <v>15</v>
      </c>
      <c r="B1" s="57"/>
      <c r="C1" s="57"/>
      <c r="D1" s="57"/>
      <c r="E1" s="57"/>
      <c r="F1" s="57"/>
    </row>
    <row r="2" spans="1:6" ht="15.75" thickBot="1">
      <c r="A2" s="56" t="s">
        <v>16</v>
      </c>
      <c r="B2" s="57"/>
      <c r="C2" s="57"/>
      <c r="D2" s="57"/>
      <c r="E2" s="57"/>
      <c r="F2" s="6"/>
    </row>
    <row r="3" spans="1:6" ht="15.75" thickBot="1">
      <c r="A3" s="7"/>
      <c r="B3" s="58" t="s">
        <v>78</v>
      </c>
      <c r="C3" s="8" t="s">
        <v>18</v>
      </c>
      <c r="D3" s="8" t="s">
        <v>19</v>
      </c>
      <c r="E3" s="60" t="s">
        <v>20</v>
      </c>
      <c r="F3" s="62" t="s">
        <v>111</v>
      </c>
    </row>
    <row r="4" spans="1:6" ht="15.75" thickBot="1">
      <c r="A4" s="7" t="s">
        <v>21</v>
      </c>
      <c r="B4" s="59"/>
      <c r="C4" s="8" t="s">
        <v>22</v>
      </c>
      <c r="D4" s="8" t="s">
        <v>23</v>
      </c>
      <c r="E4" s="61"/>
      <c r="F4" s="63"/>
    </row>
    <row r="5" spans="1:6" ht="15.75" thickBot="1">
      <c r="A5" s="69" t="s">
        <v>24</v>
      </c>
      <c r="B5" s="70"/>
      <c r="C5" s="70"/>
      <c r="D5" s="70"/>
      <c r="E5" s="71"/>
      <c r="F5" s="6"/>
    </row>
    <row r="6" spans="1:6">
      <c r="A6" s="72" t="s">
        <v>25</v>
      </c>
      <c r="B6" s="73"/>
      <c r="C6" s="73"/>
      <c r="D6" s="73"/>
      <c r="E6" s="74"/>
      <c r="F6" s="10"/>
    </row>
    <row r="7" spans="1:6" ht="51.75">
      <c r="A7" s="11" t="s">
        <v>26</v>
      </c>
      <c r="B7" s="12" t="s">
        <v>27</v>
      </c>
      <c r="C7" s="12">
        <v>1</v>
      </c>
      <c r="D7" s="13">
        <v>3</v>
      </c>
      <c r="E7" s="12">
        <f>C7*D7</f>
        <v>3</v>
      </c>
      <c r="F7" s="24" t="s">
        <v>93</v>
      </c>
    </row>
    <row r="8" spans="1:6" ht="90">
      <c r="A8" s="11" t="s">
        <v>28</v>
      </c>
      <c r="B8" s="12" t="s">
        <v>27</v>
      </c>
      <c r="C8" s="12">
        <v>1</v>
      </c>
      <c r="D8" s="13">
        <v>3</v>
      </c>
      <c r="E8" s="12">
        <f>C8*D8</f>
        <v>3</v>
      </c>
      <c r="F8" s="11" t="s">
        <v>29</v>
      </c>
    </row>
    <row r="9" spans="1:6" ht="51.75">
      <c r="A9" s="11" t="s">
        <v>30</v>
      </c>
      <c r="B9" s="12" t="s">
        <v>27</v>
      </c>
      <c r="C9" s="12">
        <v>3</v>
      </c>
      <c r="D9" s="13">
        <v>3</v>
      </c>
      <c r="E9" s="12">
        <f t="shared" ref="E9:E13" si="0">C9*D9</f>
        <v>9</v>
      </c>
      <c r="F9" s="24" t="s">
        <v>94</v>
      </c>
    </row>
    <row r="10" spans="1:6" ht="26.25">
      <c r="A10" s="11" t="s">
        <v>31</v>
      </c>
      <c r="B10" s="12" t="s">
        <v>27</v>
      </c>
      <c r="C10" s="12">
        <v>1</v>
      </c>
      <c r="D10" s="13">
        <v>3</v>
      </c>
      <c r="E10" s="12">
        <f t="shared" si="0"/>
        <v>3</v>
      </c>
      <c r="F10" s="24" t="s">
        <v>92</v>
      </c>
    </row>
    <row r="11" spans="1:6" ht="26.25">
      <c r="A11" s="11" t="s">
        <v>32</v>
      </c>
      <c r="B11" s="12" t="s">
        <v>27</v>
      </c>
      <c r="C11" s="12">
        <v>1</v>
      </c>
      <c r="D11" s="13">
        <v>3</v>
      </c>
      <c r="E11" s="12">
        <f t="shared" si="0"/>
        <v>3</v>
      </c>
      <c r="F11" s="24" t="s">
        <v>95</v>
      </c>
    </row>
    <row r="12" spans="1:6" ht="26.25">
      <c r="A12" s="11" t="s">
        <v>33</v>
      </c>
      <c r="B12" s="12" t="s">
        <v>27</v>
      </c>
      <c r="C12" s="12">
        <v>1</v>
      </c>
      <c r="D12" s="13">
        <v>3</v>
      </c>
      <c r="E12" s="12">
        <f t="shared" si="0"/>
        <v>3</v>
      </c>
      <c r="F12" s="24" t="s">
        <v>96</v>
      </c>
    </row>
    <row r="13" spans="1:6" ht="26.25">
      <c r="A13" s="11" t="s">
        <v>34</v>
      </c>
      <c r="B13" s="12" t="s">
        <v>27</v>
      </c>
      <c r="C13" s="12">
        <v>1</v>
      </c>
      <c r="D13" s="13">
        <v>3</v>
      </c>
      <c r="E13" s="12">
        <f t="shared" si="0"/>
        <v>3</v>
      </c>
      <c r="F13" s="24" t="s">
        <v>97</v>
      </c>
    </row>
    <row r="14" spans="1:6">
      <c r="A14" s="14" t="s">
        <v>35</v>
      </c>
      <c r="B14" s="15"/>
      <c r="C14" s="15"/>
      <c r="D14" s="15"/>
      <c r="E14" s="15"/>
      <c r="F14" s="14"/>
    </row>
    <row r="15" spans="1:6" ht="26.25">
      <c r="A15" s="11" t="s">
        <v>36</v>
      </c>
      <c r="B15" s="12" t="s">
        <v>27</v>
      </c>
      <c r="C15" s="12">
        <v>1</v>
      </c>
      <c r="D15" s="13">
        <v>3</v>
      </c>
      <c r="E15" s="12">
        <f>C15*D15</f>
        <v>3</v>
      </c>
      <c r="F15" s="11" t="s">
        <v>37</v>
      </c>
    </row>
    <row r="16" spans="1:6">
      <c r="A16" s="16" t="s">
        <v>38</v>
      </c>
      <c r="B16" s="16"/>
      <c r="C16" s="16"/>
      <c r="D16" s="16"/>
      <c r="E16" s="16"/>
      <c r="F16" s="11"/>
    </row>
    <row r="17" spans="1:6" ht="39">
      <c r="A17" s="11" t="s">
        <v>39</v>
      </c>
      <c r="B17" s="12" t="s">
        <v>27</v>
      </c>
      <c r="C17" s="12">
        <v>3</v>
      </c>
      <c r="D17" s="13">
        <v>3</v>
      </c>
      <c r="E17" s="12">
        <f>C17*D17</f>
        <v>9</v>
      </c>
      <c r="F17" s="24" t="s">
        <v>98</v>
      </c>
    </row>
    <row r="18" spans="1:6" ht="26.25">
      <c r="A18" s="11" t="s">
        <v>40</v>
      </c>
      <c r="B18" s="12" t="s">
        <v>27</v>
      </c>
      <c r="C18" s="12">
        <v>3</v>
      </c>
      <c r="D18" s="13">
        <v>3</v>
      </c>
      <c r="E18" s="23">
        <f t="shared" ref="E18:E19" si="1">C18*D18</f>
        <v>9</v>
      </c>
      <c r="F18" s="24" t="s">
        <v>100</v>
      </c>
    </row>
    <row r="19" spans="1:6" ht="26.25">
      <c r="A19" s="11" t="s">
        <v>41</v>
      </c>
      <c r="B19" s="12" t="s">
        <v>27</v>
      </c>
      <c r="C19" s="12">
        <v>3</v>
      </c>
      <c r="D19" s="13">
        <v>1</v>
      </c>
      <c r="E19" s="12">
        <f t="shared" si="1"/>
        <v>3</v>
      </c>
      <c r="F19" s="24" t="s">
        <v>101</v>
      </c>
    </row>
    <row r="20" spans="1:6">
      <c r="A20" s="16" t="s">
        <v>42</v>
      </c>
      <c r="B20" s="16"/>
      <c r="C20" s="16"/>
      <c r="D20" s="16"/>
      <c r="E20" s="16"/>
      <c r="F20" s="11"/>
    </row>
    <row r="21" spans="1:6" ht="39">
      <c r="A21" s="11" t="s">
        <v>43</v>
      </c>
      <c r="B21" s="12" t="s">
        <v>27</v>
      </c>
      <c r="C21" s="12">
        <v>1</v>
      </c>
      <c r="D21" s="13">
        <v>3</v>
      </c>
      <c r="E21" s="12">
        <f>C21*D21</f>
        <v>3</v>
      </c>
      <c r="F21" s="24" t="s">
        <v>102</v>
      </c>
    </row>
    <row r="22" spans="1:6">
      <c r="A22" s="17" t="s">
        <v>44</v>
      </c>
      <c r="B22" s="18"/>
      <c r="C22" s="18"/>
      <c r="D22" s="18"/>
      <c r="E22" s="18">
        <f>SUM(E7:E21)</f>
        <v>54</v>
      </c>
      <c r="F22" s="17"/>
    </row>
    <row r="23" spans="1:6">
      <c r="A23" s="75" t="s">
        <v>45</v>
      </c>
      <c r="B23" s="75"/>
      <c r="C23" s="75"/>
      <c r="D23" s="75"/>
      <c r="E23" s="75"/>
      <c r="F23" s="11"/>
    </row>
    <row r="24" spans="1:6">
      <c r="A24" s="52" t="s">
        <v>21</v>
      </c>
      <c r="B24" s="64" t="s">
        <v>17</v>
      </c>
      <c r="C24" s="15" t="s">
        <v>18</v>
      </c>
      <c r="D24" s="15"/>
      <c r="E24" s="64" t="s">
        <v>46</v>
      </c>
      <c r="F24" s="52"/>
    </row>
    <row r="25" spans="1:6">
      <c r="A25" s="52"/>
      <c r="B25" s="64"/>
      <c r="C25" s="15" t="s">
        <v>22</v>
      </c>
      <c r="D25" s="15"/>
      <c r="E25" s="64"/>
      <c r="F25" s="52"/>
    </row>
    <row r="26" spans="1:6">
      <c r="A26" s="52" t="s">
        <v>47</v>
      </c>
      <c r="B26" s="52"/>
      <c r="C26" s="52"/>
      <c r="D26" s="52"/>
      <c r="E26" s="52"/>
      <c r="F26" s="19"/>
    </row>
    <row r="27" spans="1:6" ht="77.25">
      <c r="A27" s="11" t="s">
        <v>48</v>
      </c>
      <c r="B27" s="12" t="s">
        <v>27</v>
      </c>
      <c r="C27" s="12">
        <v>2</v>
      </c>
      <c r="D27" s="13">
        <v>3</v>
      </c>
      <c r="E27" s="12">
        <f>C27*D27</f>
        <v>6</v>
      </c>
      <c r="F27" s="11" t="s">
        <v>49</v>
      </c>
    </row>
    <row r="28" spans="1:6" ht="26.25">
      <c r="A28" s="11" t="s">
        <v>50</v>
      </c>
      <c r="B28" s="12" t="s">
        <v>27</v>
      </c>
      <c r="C28" s="12">
        <v>2</v>
      </c>
      <c r="D28" s="13">
        <v>3</v>
      </c>
      <c r="E28" s="12">
        <f>C28*D28</f>
        <v>6</v>
      </c>
      <c r="F28" s="11" t="s">
        <v>79</v>
      </c>
    </row>
    <row r="29" spans="1:6">
      <c r="A29" s="20" t="s">
        <v>51</v>
      </c>
      <c r="B29" s="21"/>
      <c r="C29" s="21"/>
      <c r="D29" s="21"/>
      <c r="E29" s="21"/>
      <c r="F29" s="22"/>
    </row>
    <row r="30" spans="1:6" ht="64.5">
      <c r="A30" s="11" t="s">
        <v>52</v>
      </c>
      <c r="B30" s="12" t="s">
        <v>27</v>
      </c>
      <c r="C30" s="12">
        <v>3</v>
      </c>
      <c r="D30" s="13">
        <v>3</v>
      </c>
      <c r="E30" s="12">
        <f>C30*D30</f>
        <v>9</v>
      </c>
      <c r="F30" s="11" t="s">
        <v>80</v>
      </c>
    </row>
    <row r="31" spans="1:6">
      <c r="A31" s="20" t="s">
        <v>53</v>
      </c>
      <c r="B31" s="21"/>
      <c r="C31" s="21"/>
      <c r="D31" s="21"/>
      <c r="E31" s="21"/>
      <c r="F31" s="22"/>
    </row>
    <row r="32" spans="1:6" ht="51.75">
      <c r="A32" s="11" t="s">
        <v>54</v>
      </c>
      <c r="B32" s="12" t="s">
        <v>27</v>
      </c>
      <c r="C32" s="12">
        <v>3</v>
      </c>
      <c r="D32" s="13">
        <v>2</v>
      </c>
      <c r="E32" s="12">
        <f>C32*D32</f>
        <v>6</v>
      </c>
      <c r="F32" s="24" t="s">
        <v>103</v>
      </c>
    </row>
    <row r="33" spans="1:6">
      <c r="A33" s="17" t="s">
        <v>55</v>
      </c>
      <c r="B33" s="18"/>
      <c r="C33" s="18"/>
      <c r="D33" s="18"/>
      <c r="E33" s="18"/>
      <c r="F33" s="17"/>
    </row>
    <row r="34" spans="1:6" ht="26.25">
      <c r="A34" s="11" t="s">
        <v>56</v>
      </c>
      <c r="B34" s="12" t="s">
        <v>27</v>
      </c>
      <c r="C34" s="12">
        <v>3</v>
      </c>
      <c r="D34" s="13">
        <v>3</v>
      </c>
      <c r="E34" s="12">
        <f>C34*D34</f>
        <v>9</v>
      </c>
      <c r="F34" s="11" t="s">
        <v>57</v>
      </c>
    </row>
    <row r="35" spans="1:6" ht="26.25">
      <c r="A35" s="11" t="s">
        <v>58</v>
      </c>
      <c r="B35" s="12" t="s">
        <v>27</v>
      </c>
      <c r="C35" s="12">
        <v>1</v>
      </c>
      <c r="D35" s="13">
        <v>3</v>
      </c>
      <c r="E35" s="12">
        <f>C35*D35</f>
        <v>3</v>
      </c>
      <c r="F35" s="11" t="s">
        <v>59</v>
      </c>
    </row>
    <row r="36" spans="1:6">
      <c r="A36" s="17" t="s">
        <v>44</v>
      </c>
      <c r="B36" s="18"/>
      <c r="C36" s="18"/>
      <c r="D36" s="18"/>
      <c r="E36" s="18">
        <f>SUM(E27:E35)</f>
        <v>39</v>
      </c>
      <c r="F36" s="17"/>
    </row>
    <row r="37" spans="1:6">
      <c r="A37" s="75" t="s">
        <v>60</v>
      </c>
      <c r="B37" s="75"/>
      <c r="C37" s="75"/>
      <c r="D37" s="75"/>
      <c r="E37" s="75"/>
      <c r="F37" s="11"/>
    </row>
    <row r="38" spans="1:6">
      <c r="A38" s="52" t="s">
        <v>21</v>
      </c>
      <c r="B38" s="64" t="s">
        <v>17</v>
      </c>
      <c r="C38" s="15" t="s">
        <v>18</v>
      </c>
      <c r="D38" s="15"/>
      <c r="E38" s="64" t="s">
        <v>46</v>
      </c>
      <c r="F38" s="52"/>
    </row>
    <row r="39" spans="1:6">
      <c r="A39" s="52"/>
      <c r="B39" s="64"/>
      <c r="C39" s="15" t="s">
        <v>22</v>
      </c>
      <c r="D39" s="15"/>
      <c r="E39" s="64"/>
      <c r="F39" s="52"/>
    </row>
    <row r="40" spans="1:6">
      <c r="A40" s="52" t="s">
        <v>61</v>
      </c>
      <c r="B40" s="52"/>
      <c r="C40" s="52"/>
      <c r="D40" s="52"/>
      <c r="E40" s="52"/>
      <c r="F40" s="11"/>
    </row>
    <row r="41" spans="1:6" ht="51.75">
      <c r="A41" s="11" t="s">
        <v>62</v>
      </c>
      <c r="B41" s="12" t="s">
        <v>27</v>
      </c>
      <c r="C41" s="12">
        <v>1</v>
      </c>
      <c r="D41" s="13">
        <v>2</v>
      </c>
      <c r="E41" s="12">
        <f>C41*D41</f>
        <v>2</v>
      </c>
      <c r="F41" s="24" t="s">
        <v>104</v>
      </c>
    </row>
    <row r="42" spans="1:6">
      <c r="A42" s="20" t="s">
        <v>63</v>
      </c>
      <c r="B42" s="21"/>
      <c r="C42" s="21"/>
      <c r="D42" s="21"/>
      <c r="E42" s="22"/>
      <c r="F42" s="19"/>
    </row>
    <row r="43" spans="1:6">
      <c r="A43" s="20" t="s">
        <v>64</v>
      </c>
      <c r="B43" s="21"/>
      <c r="C43" s="21"/>
      <c r="D43" s="21"/>
      <c r="E43" s="22"/>
      <c r="F43" s="11"/>
    </row>
    <row r="44" spans="1:6" ht="77.25">
      <c r="A44" s="11" t="s">
        <v>65</v>
      </c>
      <c r="B44" s="12" t="s">
        <v>27</v>
      </c>
      <c r="C44" s="12">
        <v>3</v>
      </c>
      <c r="D44" s="13">
        <v>1</v>
      </c>
      <c r="E44" s="12">
        <f>C44*D44</f>
        <v>3</v>
      </c>
      <c r="F44" s="11" t="s">
        <v>66</v>
      </c>
    </row>
    <row r="45" spans="1:6" ht="77.25">
      <c r="A45" s="11" t="s">
        <v>67</v>
      </c>
      <c r="B45" s="12" t="s">
        <v>27</v>
      </c>
      <c r="C45" s="12">
        <v>3</v>
      </c>
      <c r="D45" s="13">
        <v>2</v>
      </c>
      <c r="E45" s="12">
        <f>C45*D45</f>
        <v>6</v>
      </c>
      <c r="F45" s="24" t="s">
        <v>105</v>
      </c>
    </row>
    <row r="46" spans="1:6" ht="26.25">
      <c r="A46" s="11" t="s">
        <v>68</v>
      </c>
      <c r="B46" s="12" t="s">
        <v>27</v>
      </c>
      <c r="C46" s="12">
        <v>3</v>
      </c>
      <c r="D46" s="13">
        <v>3</v>
      </c>
      <c r="E46" s="12">
        <f>C46*D46</f>
        <v>9</v>
      </c>
      <c r="F46" s="24" t="s">
        <v>106</v>
      </c>
    </row>
    <row r="47" spans="1:6" ht="26.25" customHeight="1">
      <c r="A47" s="67" t="s">
        <v>69</v>
      </c>
      <c r="B47" s="65" t="s">
        <v>27</v>
      </c>
      <c r="C47" s="65">
        <v>3</v>
      </c>
      <c r="D47" s="68">
        <v>1</v>
      </c>
      <c r="E47" s="65">
        <f>C47*D47</f>
        <v>3</v>
      </c>
      <c r="F47" s="53" t="s">
        <v>107</v>
      </c>
    </row>
    <row r="48" spans="1:6" ht="42.75" customHeight="1">
      <c r="A48" s="67"/>
      <c r="B48" s="65"/>
      <c r="C48" s="65"/>
      <c r="D48" s="68"/>
      <c r="E48" s="65"/>
      <c r="F48" s="55"/>
    </row>
    <row r="49" spans="1:6">
      <c r="A49" s="67" t="s">
        <v>70</v>
      </c>
      <c r="B49" s="65" t="s">
        <v>27</v>
      </c>
      <c r="C49" s="65">
        <v>3</v>
      </c>
      <c r="D49" s="68">
        <v>3</v>
      </c>
      <c r="E49" s="65">
        <f>C49*D49</f>
        <v>9</v>
      </c>
      <c r="F49" s="53" t="s">
        <v>108</v>
      </c>
    </row>
    <row r="50" spans="1:6">
      <c r="A50" s="67"/>
      <c r="B50" s="65"/>
      <c r="C50" s="65"/>
      <c r="D50" s="68"/>
      <c r="E50" s="65"/>
      <c r="F50" s="54"/>
    </row>
    <row r="51" spans="1:6">
      <c r="A51" s="67"/>
      <c r="B51" s="65"/>
      <c r="C51" s="65"/>
      <c r="D51" s="68"/>
      <c r="E51" s="65"/>
      <c r="F51" s="54"/>
    </row>
    <row r="52" spans="1:6">
      <c r="A52" s="67"/>
      <c r="B52" s="65"/>
      <c r="C52" s="65"/>
      <c r="D52" s="68"/>
      <c r="E52" s="65"/>
      <c r="F52" s="55"/>
    </row>
    <row r="53" spans="1:6">
      <c r="A53" s="17" t="s">
        <v>44</v>
      </c>
      <c r="B53" s="18"/>
      <c r="C53" s="18"/>
      <c r="D53" s="18"/>
      <c r="E53" s="18">
        <f>SUM(E41:E52)</f>
        <v>32</v>
      </c>
      <c r="F53" s="17"/>
    </row>
    <row r="54" spans="1:6">
      <c r="A54" s="17" t="s">
        <v>71</v>
      </c>
      <c r="B54" s="18"/>
      <c r="C54" s="18"/>
      <c r="D54" s="18"/>
      <c r="E54" s="18">
        <f>E53+E36+E22</f>
        <v>125</v>
      </c>
      <c r="F54" s="17"/>
    </row>
    <row r="57" spans="1:6">
      <c r="A57" s="1" t="s">
        <v>72</v>
      </c>
    </row>
    <row r="58" spans="1:6">
      <c r="A58" s="1" t="s">
        <v>73</v>
      </c>
    </row>
    <row r="59" spans="1:6">
      <c r="A59" s="66" t="s">
        <v>109</v>
      </c>
      <c r="B59" s="66"/>
      <c r="C59" s="66"/>
      <c r="D59" s="66"/>
      <c r="E59" s="66"/>
      <c r="F59" s="66"/>
    </row>
    <row r="60" spans="1:6">
      <c r="A60" s="35" t="s">
        <v>110</v>
      </c>
      <c r="B60" s="35"/>
      <c r="C60" s="35"/>
      <c r="D60" s="35"/>
      <c r="E60" s="35"/>
      <c r="F60" s="35"/>
    </row>
    <row r="61" spans="1:6">
      <c r="A61" s="1" t="s">
        <v>74</v>
      </c>
    </row>
    <row r="63" spans="1:6">
      <c r="A63" s="76" t="s">
        <v>75</v>
      </c>
      <c r="B63" s="76"/>
      <c r="C63" s="76"/>
      <c r="D63" s="76"/>
      <c r="E63" s="76"/>
    </row>
    <row r="65" spans="1:1">
      <c r="A65" s="5" t="s">
        <v>76</v>
      </c>
    </row>
    <row r="66" spans="1:1">
      <c r="A66" s="5" t="s">
        <v>77</v>
      </c>
    </row>
  </sheetData>
  <mergeCells count="34">
    <mergeCell ref="A60:F60"/>
    <mergeCell ref="A63:E63"/>
    <mergeCell ref="A47:A48"/>
    <mergeCell ref="B47:B48"/>
    <mergeCell ref="C47:C48"/>
    <mergeCell ref="D47:D48"/>
    <mergeCell ref="E47:E48"/>
    <mergeCell ref="A1:F1"/>
    <mergeCell ref="A59:F59"/>
    <mergeCell ref="A49:A52"/>
    <mergeCell ref="B49:B52"/>
    <mergeCell ref="C49:C52"/>
    <mergeCell ref="D49:D52"/>
    <mergeCell ref="A24:A25"/>
    <mergeCell ref="B24:B25"/>
    <mergeCell ref="A5:E5"/>
    <mergeCell ref="A6:E6"/>
    <mergeCell ref="A23:E23"/>
    <mergeCell ref="E24:E25"/>
    <mergeCell ref="F24:F25"/>
    <mergeCell ref="A26:E26"/>
    <mergeCell ref="A37:E37"/>
    <mergeCell ref="A38:A39"/>
    <mergeCell ref="A40:E40"/>
    <mergeCell ref="F49:F52"/>
    <mergeCell ref="A2:E2"/>
    <mergeCell ref="B3:B4"/>
    <mergeCell ref="E3:E4"/>
    <mergeCell ref="F3:F4"/>
    <mergeCell ref="B38:B39"/>
    <mergeCell ref="E38:E39"/>
    <mergeCell ref="F38:F39"/>
    <mergeCell ref="E49:E52"/>
    <mergeCell ref="F47:F48"/>
  </mergeCells>
  <pageMargins left="0.511811024" right="0.511811024" top="0.34" bottom="0.31"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DOCS</vt:lpstr>
      <vt:lpstr>BAREMA</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dc:creator>
  <cp:lastModifiedBy>csilva</cp:lastModifiedBy>
  <cp:lastPrinted>2019-05-08T16:39:57Z</cp:lastPrinted>
  <dcterms:created xsi:type="dcterms:W3CDTF">2019-04-30T00:27:03Z</dcterms:created>
  <dcterms:modified xsi:type="dcterms:W3CDTF">2019-05-08T16:43:55Z</dcterms:modified>
</cp:coreProperties>
</file>